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<sst xmlns="http://schemas.openxmlformats.org/spreadsheetml/2006/main" count="38" uniqueCount="36">
  <si>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RB</t>
  </si>
  <si>
    <t>Vrsta troška</t>
  </si>
  <si>
    <t>Jed. Mjere</t>
  </si>
  <si>
    <t>Količina po ha</t>
  </si>
  <si>
    <t>Cijena u kn</t>
  </si>
  <si>
    <t>Utrošak po ha u kn</t>
  </si>
  <si>
    <t>Repromaterijal</t>
  </si>
  <si>
    <t>Sjeme</t>
  </si>
  <si>
    <t>kg</t>
  </si>
  <si>
    <t>Mineralna gnojiva</t>
  </si>
  <si>
    <t>Zaštitna sredstva</t>
  </si>
  <si>
    <t>Obrada tla</t>
  </si>
  <si>
    <t>Rad strojeva</t>
  </si>
  <si>
    <t>- tarupiranje</t>
  </si>
  <si>
    <t>- oranje</t>
  </si>
  <si>
    <t>- drljanje</t>
  </si>
  <si>
    <t>- sjetva</t>
  </si>
  <si>
    <t>- prihranjivanje</t>
  </si>
  <si>
    <t>- zaštita - bolesti, štetnici</t>
  </si>
  <si>
    <t>- kombajniranje</t>
  </si>
  <si>
    <t>Režijski I drugi troškovi</t>
  </si>
  <si>
    <t>Osiguranje</t>
  </si>
  <si>
    <t>Vodoprivredna naknada</t>
  </si>
  <si>
    <t>Zakup zemlje</t>
  </si>
  <si>
    <t>CIJENA KOŠTANJA – MERKANTILNA</t>
  </si>
  <si>
    <t>Merkantilna proizvodnja:</t>
  </si>
  <si>
    <t>Prinos po hektaru</t>
  </si>
  <si>
    <t>Neto prodajna cijena</t>
  </si>
  <si>
    <t>kn</t>
  </si>
  <si>
    <t>Prihod od prodaje:</t>
  </si>
  <si>
    <t>Poticaj:</t>
  </si>
  <si>
    <t>UKUPNI PRIHODI</t>
  </si>
  <si>
    <t>CIJENA KOŠTANJA</t>
  </si>
  <si>
    <t>DOBIT</t>
  </si>
  <si>
    <t>- izbraždivanje</t>
  </si>
  <si>
    <t>Plaća - u cijeni rada strojeva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</si>
</sst>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kn-41A];[Red]\-#,##0.00\ [$kn-41A]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D21" sqref="D21"/>
    </sheetView>
  </sheetViews>
  <sheetFormatPr defaultColWidth="11.57421875" defaultRowHeight="12.75"/>
  <cols>
    <col min="1" max="1" width="6.140625" style="0" customWidth="1"/>
    <col min="2" max="2" width="29.7109375" style="0" customWidth="1"/>
    <col min="3" max="3" width="11.57421875" style="0" customWidth="1"/>
    <col min="4" max="4" width="13.28125" style="0" customWidth="1"/>
    <col min="5" max="5" width="12.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2" ht="12.75">
      <c r="A2" s="2"/>
      <c r="B2" s="1" t="s">
        <v>6</v>
      </c>
    </row>
    <row r="3" spans="1:6" ht="12.75">
      <c r="A3" s="2">
        <v>1</v>
      </c>
      <c r="B3" t="s">
        <v>7</v>
      </c>
      <c r="C3" t="s">
        <v>8</v>
      </c>
      <c r="D3">
        <v>350</v>
      </c>
      <c r="E3" s="3">
        <v>2.55</v>
      </c>
      <c r="F3" s="3">
        <f>D3*E3</f>
        <v>892.4999999999999</v>
      </c>
    </row>
    <row r="4" spans="1:6" ht="12.75">
      <c r="A4" s="2">
        <v>2</v>
      </c>
      <c r="B4" t="s">
        <v>9</v>
      </c>
      <c r="C4" t="s">
        <v>8</v>
      </c>
      <c r="D4">
        <v>1000</v>
      </c>
      <c r="E4" s="3">
        <v>3</v>
      </c>
      <c r="F4" s="3">
        <f>D4*E4</f>
        <v>3000</v>
      </c>
    </row>
    <row r="5" spans="1:6" ht="12.75">
      <c r="A5" s="2">
        <v>3</v>
      </c>
      <c r="B5" t="s">
        <v>10</v>
      </c>
      <c r="E5" s="3"/>
      <c r="F5" s="3">
        <v>1200</v>
      </c>
    </row>
    <row r="6" spans="1:6" ht="12.75">
      <c r="A6" s="2"/>
      <c r="E6" s="3"/>
      <c r="F6" s="4">
        <f>SUM(F3:F5)</f>
        <v>5092.5</v>
      </c>
    </row>
    <row r="7" spans="1:6" ht="12.75">
      <c r="A7" s="2"/>
      <c r="B7" s="1" t="s">
        <v>11</v>
      </c>
      <c r="E7" s="3"/>
      <c r="F7" s="3"/>
    </row>
    <row r="8" spans="1:6" ht="12.75">
      <c r="A8" s="2">
        <v>4</v>
      </c>
      <c r="B8" t="s">
        <v>12</v>
      </c>
      <c r="E8" s="3"/>
      <c r="F8" s="3"/>
    </row>
    <row r="9" spans="1:6" ht="12.75">
      <c r="A9" s="2"/>
      <c r="B9" t="s">
        <v>13</v>
      </c>
      <c r="E9" s="3"/>
      <c r="F9" s="3">
        <v>200</v>
      </c>
    </row>
    <row r="10" spans="1:6" ht="12.75">
      <c r="A10" s="2"/>
      <c r="B10" t="s">
        <v>14</v>
      </c>
      <c r="E10" s="3"/>
      <c r="F10" s="3">
        <v>700</v>
      </c>
    </row>
    <row r="11" spans="1:6" ht="12.75">
      <c r="A11" s="2"/>
      <c r="B11" s="5" t="s">
        <v>34</v>
      </c>
      <c r="E11" s="3"/>
      <c r="F11" s="3">
        <v>100</v>
      </c>
    </row>
    <row r="12" spans="1:6" ht="12.75">
      <c r="A12" s="2"/>
      <c r="B12" t="s">
        <v>15</v>
      </c>
      <c r="E12" s="3"/>
      <c r="F12" s="3">
        <v>200</v>
      </c>
    </row>
    <row r="13" spans="1:6" ht="12.75">
      <c r="A13" s="2"/>
      <c r="B13" t="s">
        <v>16</v>
      </c>
      <c r="E13" s="3"/>
      <c r="F13" s="3">
        <v>350</v>
      </c>
    </row>
    <row r="14" spans="1:6" ht="12.75">
      <c r="A14" s="2"/>
      <c r="B14" t="s">
        <v>17</v>
      </c>
      <c r="E14" s="3"/>
      <c r="F14" s="3">
        <v>200</v>
      </c>
    </row>
    <row r="15" spans="1:6" ht="12.75">
      <c r="A15" s="2"/>
      <c r="B15" t="s">
        <v>18</v>
      </c>
      <c r="E15" s="3"/>
      <c r="F15" s="3">
        <v>300</v>
      </c>
    </row>
    <row r="16" spans="1:6" ht="12.75">
      <c r="A16" s="2"/>
      <c r="B16" t="s">
        <v>19</v>
      </c>
      <c r="E16" s="3"/>
      <c r="F16" s="3">
        <v>700</v>
      </c>
    </row>
    <row r="17" spans="1:6" ht="12.75">
      <c r="A17" s="2"/>
      <c r="E17" s="3"/>
      <c r="F17" s="4">
        <f>SUM(F9:F16)</f>
        <v>2750</v>
      </c>
    </row>
    <row r="18" spans="1:6" ht="12.75">
      <c r="A18" s="2"/>
      <c r="B18" s="1" t="s">
        <v>20</v>
      </c>
      <c r="E18" s="3"/>
      <c r="F18" s="3"/>
    </row>
    <row r="19" spans="1:6" ht="12.75">
      <c r="A19" s="2">
        <v>5</v>
      </c>
      <c r="B19" t="s">
        <v>35</v>
      </c>
      <c r="E19" s="3"/>
      <c r="F19" s="3"/>
    </row>
    <row r="20" spans="1:6" ht="12.75">
      <c r="A20" s="2">
        <v>6</v>
      </c>
      <c r="B20" t="s">
        <v>21</v>
      </c>
      <c r="E20" s="3"/>
      <c r="F20" s="3">
        <v>180</v>
      </c>
    </row>
    <row r="21" spans="1:6" ht="12.75">
      <c r="A21" s="2">
        <v>7</v>
      </c>
      <c r="B21" t="s">
        <v>22</v>
      </c>
      <c r="E21" s="3"/>
      <c r="F21" s="3">
        <v>150</v>
      </c>
    </row>
    <row r="22" spans="1:6" ht="12.75">
      <c r="A22" s="2">
        <v>8</v>
      </c>
      <c r="B22" t="s">
        <v>23</v>
      </c>
      <c r="E22" s="3"/>
      <c r="F22" s="3">
        <v>800</v>
      </c>
    </row>
    <row r="23" spans="1:6" ht="12.75">
      <c r="A23" s="2"/>
      <c r="E23" s="3"/>
      <c r="F23" s="4">
        <f>SUM(F19:F22)</f>
        <v>1130</v>
      </c>
    </row>
    <row r="24" spans="1:6" ht="12.75">
      <c r="A24" s="2"/>
      <c r="B24" s="1" t="s">
        <v>24</v>
      </c>
      <c r="E24" s="3"/>
      <c r="F24" s="4">
        <f>F23+F17+F6</f>
        <v>8972.5</v>
      </c>
    </row>
    <row r="25" spans="1:6" ht="12.75">
      <c r="A25" s="2"/>
      <c r="E25" s="3"/>
      <c r="F25" s="3"/>
    </row>
    <row r="26" spans="1:6" ht="12.75">
      <c r="A26" s="2"/>
      <c r="B26" t="s">
        <v>25</v>
      </c>
      <c r="E26" s="3"/>
      <c r="F26" s="3"/>
    </row>
    <row r="27" spans="1:6" ht="12.75">
      <c r="A27" s="2"/>
      <c r="B27" t="s">
        <v>26</v>
      </c>
      <c r="C27" s="2">
        <v>6000</v>
      </c>
      <c r="D27" t="s">
        <v>8</v>
      </c>
      <c r="E27" s="3"/>
      <c r="F27" s="3"/>
    </row>
    <row r="28" spans="1:6" ht="12.75">
      <c r="A28" s="2"/>
      <c r="B28" t="s">
        <v>27</v>
      </c>
      <c r="C28">
        <v>1.35</v>
      </c>
      <c r="D28" t="s">
        <v>28</v>
      </c>
      <c r="E28" s="3"/>
      <c r="F28" s="3"/>
    </row>
    <row r="29" spans="1:6" ht="12.75">
      <c r="A29" s="2"/>
      <c r="E29" s="3"/>
      <c r="F29" s="3"/>
    </row>
    <row r="30" spans="1:6" ht="12.75">
      <c r="A30" s="2"/>
      <c r="B30" t="s">
        <v>29</v>
      </c>
      <c r="E30" s="3"/>
      <c r="F30" s="3">
        <f>C27*C28</f>
        <v>8100.000000000001</v>
      </c>
    </row>
    <row r="31" spans="1:6" ht="12.75">
      <c r="A31" s="2"/>
      <c r="B31" t="s">
        <v>30</v>
      </c>
      <c r="E31" s="3"/>
      <c r="F31" s="3">
        <v>2250</v>
      </c>
    </row>
    <row r="32" spans="1:6" ht="12.75">
      <c r="A32" s="2"/>
      <c r="B32" s="1" t="s">
        <v>31</v>
      </c>
      <c r="C32" s="1"/>
      <c r="D32" s="1"/>
      <c r="E32" s="4"/>
      <c r="F32" s="4">
        <f>F31+F30</f>
        <v>10350</v>
      </c>
    </row>
    <row r="33" spans="1:6" ht="12.75">
      <c r="A33" s="1"/>
      <c r="B33" s="1" t="s">
        <v>32</v>
      </c>
      <c r="C33" s="1"/>
      <c r="D33" s="1"/>
      <c r="E33" s="4"/>
      <c r="F33" s="4">
        <f>F24</f>
        <v>8972.5</v>
      </c>
    </row>
    <row r="34" spans="2:6" ht="12.75">
      <c r="B34" s="1" t="s">
        <v>33</v>
      </c>
      <c r="C34" s="1"/>
      <c r="D34" s="1"/>
      <c r="E34" s="4"/>
      <c r="F34" s="4">
        <f>F32-F33</f>
        <v>1377.5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Mazurek</dc:creator>
  <cp:keywords/>
  <dc:description/>
  <cp:lastModifiedBy>Korisnik</cp:lastModifiedBy>
  <dcterms:created xsi:type="dcterms:W3CDTF">2011-07-22T10:30:04Z</dcterms:created>
  <dcterms:modified xsi:type="dcterms:W3CDTF">2011-07-27T19:20:46Z</dcterms:modified>
  <cp:category/>
  <cp:version/>
  <cp:contentType/>
  <cp:contentStatus/>
  <cp:revision>3</cp:revision>
</cp:coreProperties>
</file>